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4 класс 2024-25\"/>
    </mc:Choice>
  </mc:AlternateContent>
  <xr:revisionPtr revIDLastSave="0" documentId="13_ncr:1_{1AB1D44D-4A9A-4213-80CD-C2EB80A2640A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H53" i="2" l="1"/>
  <c r="G53" i="2"/>
  <c r="J53" i="2" l="1"/>
  <c r="E53" i="2"/>
  <c r="L53" i="2"/>
  <c r="K53" i="2" l="1"/>
  <c r="K52" i="2"/>
  <c r="M53" i="2"/>
  <c r="M52" i="2" l="1"/>
  <c r="M51" i="2"/>
  <c r="N11" i="1" l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1" i="2" l="1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O19" i="2" s="1"/>
  <c r="N20" i="2"/>
  <c r="O20" i="2" s="1"/>
  <c r="N21" i="2"/>
  <c r="O21" i="2" s="1"/>
  <c r="N22" i="2"/>
  <c r="O22" i="2" s="1"/>
  <c r="N23" i="2"/>
  <c r="O23" i="2" s="1"/>
  <c r="N24" i="2"/>
  <c r="O24" i="2" s="1"/>
  <c r="N25" i="2"/>
  <c r="O25" i="2" s="1"/>
  <c r="N26" i="2"/>
  <c r="O26" i="2" s="1"/>
  <c r="N27" i="2"/>
  <c r="O27" i="2" s="1"/>
  <c r="N28" i="2"/>
  <c r="O28" i="2" s="1"/>
  <c r="N29" i="2"/>
  <c r="O29" i="2" s="1"/>
  <c r="N30" i="2"/>
  <c r="O30" i="2" s="1"/>
  <c r="N31" i="2"/>
  <c r="O31" i="2" s="1"/>
  <c r="N32" i="2"/>
  <c r="O32" i="2" s="1"/>
  <c r="N33" i="2"/>
  <c r="O33" i="2" s="1"/>
  <c r="N34" i="2"/>
  <c r="O34" i="2" s="1"/>
  <c r="N35" i="2"/>
  <c r="O35" i="2" s="1"/>
  <c r="N36" i="2"/>
  <c r="O36" i="2" s="1"/>
  <c r="N37" i="2"/>
  <c r="O37" i="2" s="1"/>
  <c r="N38" i="2"/>
  <c r="O38" i="2" s="1"/>
  <c r="N39" i="2"/>
  <c r="O39" i="2" s="1"/>
  <c r="N40" i="2"/>
  <c r="O40" i="2" s="1"/>
  <c r="N41" i="2"/>
  <c r="O41" i="2" s="1"/>
  <c r="N42" i="2"/>
  <c r="O42" i="2" s="1"/>
  <c r="N43" i="2"/>
  <c r="O43" i="2" s="1"/>
  <c r="N44" i="2"/>
  <c r="O44" i="2" s="1"/>
  <c r="N45" i="2"/>
  <c r="O45" i="2" s="1"/>
  <c r="L52" i="2"/>
  <c r="J52" i="2"/>
  <c r="I52" i="2"/>
  <c r="H52" i="2"/>
  <c r="G52" i="2"/>
  <c r="F52" i="2"/>
  <c r="E52" i="2"/>
  <c r="D52" i="2"/>
  <c r="C52" i="2"/>
  <c r="L51" i="2"/>
  <c r="K51" i="2"/>
  <c r="J51" i="2"/>
  <c r="I51" i="2"/>
  <c r="H51" i="2"/>
  <c r="G51" i="2"/>
  <c r="F51" i="2"/>
  <c r="E51" i="2"/>
  <c r="D51" i="2"/>
  <c r="C51" i="2"/>
  <c r="N10" i="1"/>
  <c r="L58" i="2" l="1"/>
  <c r="M58" i="2" s="1"/>
  <c r="L60" i="2"/>
  <c r="M60" i="2" s="1"/>
  <c r="L57" i="2"/>
  <c r="M57" i="2" s="1"/>
  <c r="L59" i="2"/>
  <c r="M5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7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<sst xmlns="http://schemas.openxmlformats.org/spreadsheetml/2006/main" count="104" uniqueCount="55">
  <si>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</si>
  <si>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</si>
  <si>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</si>
  <si>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</si>
  <si>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</si>
  <si>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</si>
  <si>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</si>
  <si>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</si>
  <si>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</si>
  <si>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</si>
  <si>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</si>
  <si>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</si>
  <si>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</si>
  <si>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</si>
  <si>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</si>
  <si>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</si>
  <si>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</si>
  <si>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</si>
  <si>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</si>
  <si>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</si>
  <si>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</si>
  <si>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</si>
  <si>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</si>
  <si>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</si>
  <si>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</si>
  <si>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</si>
  <si>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</si>
  <si>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</si>
  <si>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</si>
  <si>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</si>
  <si>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</si>
  <si>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</si>
  <si>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</si>
  <si>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</si>
  <si>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</si>
  <si>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</si>
  <si>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</si>
  <si>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</si>
  <si>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</si>
  <si>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</si>
  <si>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</si>
  <si>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</si>
  <si>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</si>
  <si>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</si>
  <si>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</si>
  <si>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</si>
  <si>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</si>
  <si>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</si>
  <si>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* Необходимо  вписать номера заданий, с которыми справились менее 80% обучающихся.</t>
  </si>
  <si>
    <t>-</t>
  </si>
  <si>
    <t>Контрольная работа по предмету: "Математика" для учащихся 4 класса</t>
  </si>
  <si>
    <t>14-18 баллов - "Отлично",</t>
  </si>
  <si>
    <t>9-13 баллов - "Хорошо",</t>
  </si>
  <si>
    <t>5-8 баллов - "Удовлетворительно",</t>
  </si>
  <si>
    <t>0-4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</si>
</sst>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Font="1"/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view="pageLayout" zoomScaleNormal="100" workbookViewId="0">
      <selection sqref="A1:N1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3" width="6" customWidth="1"/>
    <col min="14" max="14" width="11.7109375" customWidth="1"/>
    <col min="15" max="15" width="4.7109375" customWidth="1"/>
    <col min="16" max="23" width="9.140625" customWidth="1"/>
  </cols>
  <sheetData>
    <row r="1" spans="1:23" x14ac:dyDescent="0.25">
      <c r="A1" s="52" t="s">
        <v>47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/>
      <c r="P1" s="2"/>
      <c r="Q1" s="2"/>
      <c r="R1" s="2"/>
      <c r="S1" s="2"/>
      <c r="T1" s="2"/>
      <c r="U1" s="2"/>
      <c r="V1" s="2"/>
      <c r="W1" s="2"/>
    </row>
    <row r="2" spans="1:23" ht="21" customHeight="1" x14ac:dyDescent="0.25">
      <c r="A2" s="53" t="s">
        <v>50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"/>
      <c r="P2" s="2"/>
      <c r="Q2" s="2"/>
      <c r="R2" s="2"/>
      <c r="S2" s="2"/>
      <c r="T2" s="2"/>
      <c r="U2" s="2"/>
      <c r="V2" s="2"/>
      <c r="W2" s="2"/>
    </row>
    <row r="3" spans="1:23" ht="18" customHeight="1" x14ac:dyDescent="0.25">
      <c r="A3" s="53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"/>
      <c r="P3" s="2"/>
      <c r="Q3" s="2"/>
      <c r="R3" s="2"/>
      <c r="S3" s="2"/>
      <c r="T3" s="2"/>
      <c r="U3" s="2"/>
      <c r="V3" s="2"/>
      <c r="W3" s="2"/>
    </row>
    <row r="4" spans="1:23" ht="18" customHeight="1" x14ac:dyDescent="0.25">
      <c r="A4" s="54" t="s">
        <v>1</v>
      </c>
      <c r="B4" s="45"/>
      <c r="C4" s="55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2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A5" s="51" t="s">
        <v>2</v>
      </c>
      <c r="B5" s="51"/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23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x14ac:dyDescent="0.25">
      <c r="A8" s="40" t="s">
        <v>5</v>
      </c>
      <c r="B8" s="40" t="s">
        <v>6</v>
      </c>
      <c r="C8" s="42" t="s">
        <v>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50" t="s">
        <v>8</v>
      </c>
    </row>
    <row r="9" spans="1:23" x14ac:dyDescent="0.25">
      <c r="A9" s="41"/>
      <c r="B9" s="41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41"/>
    </row>
    <row r="10" spans="1:23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3">
        <f t="shared" ref="N10:N44" si="0">SUM(C10:M10)</f>
        <v>0</v>
      </c>
    </row>
    <row r="11" spans="1:23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 t="shared" si="0"/>
        <v>0</v>
      </c>
    </row>
    <row r="12" spans="1:23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 t="shared" si="0"/>
        <v>0</v>
      </c>
    </row>
    <row r="13" spans="1:23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 t="shared" si="0"/>
        <v>0</v>
      </c>
    </row>
    <row r="14" spans="1:23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 t="shared" si="0"/>
        <v>0</v>
      </c>
    </row>
    <row r="15" spans="1:23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 t="shared" si="0"/>
        <v>0</v>
      </c>
    </row>
    <row r="16" spans="1:23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 t="shared" si="0"/>
        <v>0</v>
      </c>
    </row>
    <row r="17" spans="1:14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 t="shared" si="0"/>
        <v>0</v>
      </c>
    </row>
    <row r="18" spans="1:14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 t="shared" si="0"/>
        <v>0</v>
      </c>
    </row>
    <row r="19" spans="1:14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 t="shared" si="0"/>
        <v>0</v>
      </c>
    </row>
    <row r="20" spans="1:14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 t="shared" si="0"/>
        <v>0</v>
      </c>
    </row>
    <row r="21" spans="1:14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 t="shared" si="0"/>
        <v>0</v>
      </c>
    </row>
    <row r="22" spans="1:14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 t="shared" si="0"/>
        <v>0</v>
      </c>
    </row>
    <row r="23" spans="1:14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 t="shared" si="0"/>
        <v>0</v>
      </c>
    </row>
    <row r="24" spans="1:14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 t="shared" si="0"/>
        <v>0</v>
      </c>
    </row>
    <row r="25" spans="1:14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 t="shared" si="0"/>
        <v>0</v>
      </c>
    </row>
    <row r="26" spans="1:14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 t="shared" si="0"/>
        <v>0</v>
      </c>
    </row>
    <row r="27" spans="1:14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 t="shared" si="0"/>
        <v>0</v>
      </c>
    </row>
    <row r="28" spans="1:14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 t="shared" si="0"/>
        <v>0</v>
      </c>
    </row>
    <row r="29" spans="1:14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 t="shared" si="0"/>
        <v>0</v>
      </c>
    </row>
    <row r="30" spans="1:14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 t="shared" si="0"/>
        <v>0</v>
      </c>
    </row>
    <row r="31" spans="1:14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 t="shared" si="0"/>
        <v>0</v>
      </c>
    </row>
    <row r="32" spans="1:14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 t="shared" si="0"/>
        <v>0</v>
      </c>
    </row>
    <row r="33" spans="1:14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 t="shared" si="0"/>
        <v>0</v>
      </c>
    </row>
    <row r="34" spans="1:14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 t="shared" si="0"/>
        <v>0</v>
      </c>
    </row>
    <row r="35" spans="1:14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 t="shared" si="0"/>
        <v>0</v>
      </c>
    </row>
    <row r="36" spans="1:14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 t="shared" si="0"/>
        <v>0</v>
      </c>
    </row>
    <row r="37" spans="1:14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 t="shared" si="0"/>
        <v>0</v>
      </c>
    </row>
    <row r="38" spans="1:14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 t="shared" si="0"/>
        <v>0</v>
      </c>
    </row>
    <row r="39" spans="1:14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3">
        <f t="shared" si="0"/>
        <v>0</v>
      </c>
    </row>
    <row r="40" spans="1:14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>
        <f t="shared" si="0"/>
        <v>0</v>
      </c>
    </row>
    <row r="41" spans="1:14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>
        <f t="shared" si="0"/>
        <v>0</v>
      </c>
    </row>
    <row r="42" spans="1:14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>
        <f t="shared" si="0"/>
        <v>0</v>
      </c>
    </row>
    <row r="43" spans="1:14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>
        <f t="shared" si="0"/>
        <v>0</v>
      </c>
    </row>
    <row r="44" spans="1:14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34">
        <f t="shared" si="0"/>
        <v>0</v>
      </c>
    </row>
    <row r="45" spans="1:14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3"/>
    </row>
    <row r="46" spans="1:14" ht="15.75" customHeight="1" x14ac:dyDescent="0.25">
      <c r="A46" s="44" t="s">
        <v>20</v>
      </c>
      <c r="B46" s="45"/>
      <c r="C46" s="46"/>
      <c r="D46" s="47"/>
      <c r="E46" s="47"/>
      <c r="F46" s="47"/>
      <c r="G46" s="47"/>
      <c r="H46" s="47"/>
      <c r="I46" s="48" t="s">
        <v>21</v>
      </c>
      <c r="J46" s="47"/>
      <c r="K46" s="47"/>
      <c r="L46" s="47"/>
      <c r="M46" s="47"/>
      <c r="N46" s="6"/>
    </row>
    <row r="47" spans="1:14" ht="18" customHeight="1" x14ac:dyDescent="0.25">
      <c r="A47" s="16"/>
      <c r="B47" s="17" t="s">
        <v>22</v>
      </c>
      <c r="C47" s="38" t="s">
        <v>23</v>
      </c>
      <c r="D47" s="39"/>
      <c r="E47" s="39"/>
      <c r="F47" s="39"/>
      <c r="G47" s="39"/>
      <c r="H47" s="39"/>
      <c r="I47" s="38" t="s">
        <v>24</v>
      </c>
      <c r="J47" s="39"/>
      <c r="K47" s="39"/>
      <c r="L47" s="39"/>
      <c r="M47" s="39"/>
      <c r="N47" s="6"/>
    </row>
    <row r="48" spans="1:14" ht="15.75" customHeight="1" x14ac:dyDescent="0.25">
      <c r="A48" s="6"/>
      <c r="B48" s="16" t="s">
        <v>25</v>
      </c>
      <c r="C48" s="46"/>
      <c r="D48" s="47"/>
      <c r="E48" s="47"/>
      <c r="F48" s="47"/>
      <c r="G48" s="47"/>
      <c r="H48" s="47"/>
      <c r="I48" s="48" t="s">
        <v>21</v>
      </c>
      <c r="J48" s="47"/>
      <c r="K48" s="47"/>
      <c r="L48" s="47"/>
      <c r="M48" s="47"/>
      <c r="N48" s="6"/>
    </row>
    <row r="49" spans="1:14" ht="15.75" customHeight="1" x14ac:dyDescent="0.25">
      <c r="A49" s="6"/>
      <c r="B49" s="18"/>
      <c r="C49" s="38" t="s">
        <v>23</v>
      </c>
      <c r="D49" s="39"/>
      <c r="E49" s="39"/>
      <c r="F49" s="39"/>
      <c r="G49" s="39"/>
      <c r="H49" s="39"/>
      <c r="I49" s="38" t="s">
        <v>24</v>
      </c>
      <c r="J49" s="39"/>
      <c r="K49" s="39"/>
      <c r="L49" s="39"/>
      <c r="M49" s="39"/>
      <c r="N49" s="6"/>
    </row>
    <row r="50" spans="1:14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1:14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1:14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1:14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1:14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1:14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1:14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1:14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1:14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1:14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1:14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1:14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1:14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1:14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1:14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1:14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1:14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1:14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1:14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1:14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1:14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1:14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1:14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1:14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1:14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1:14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1:14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1:14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1:14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1:14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1:14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1:14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</sheetData>
  <mergeCells count="20">
    <mergeCell ref="A1:N1"/>
    <mergeCell ref="A2:N2"/>
    <mergeCell ref="A3:N3"/>
    <mergeCell ref="A4:B4"/>
    <mergeCell ref="C4:N4"/>
    <mergeCell ref="C5:N5"/>
    <mergeCell ref="A8:A9"/>
    <mergeCell ref="N8:N9"/>
    <mergeCell ref="C48:H48"/>
    <mergeCell ref="I48:M48"/>
    <mergeCell ref="A5:B5"/>
    <mergeCell ref="C49:H49"/>
    <mergeCell ref="I49:M49"/>
    <mergeCell ref="B8:B9"/>
    <mergeCell ref="C8:M8"/>
    <mergeCell ref="A46:B46"/>
    <mergeCell ref="C46:H46"/>
    <mergeCell ref="I46:M46"/>
    <mergeCell ref="C47:H47"/>
    <mergeCell ref="I47:M47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0"/>
  <sheetViews>
    <sheetView view="pageLayout" zoomScaleNormal="100" workbookViewId="0">
      <selection sqref="A1:O1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4" width="10.42578125" customWidth="1"/>
    <col min="15" max="15" width="10.5703125" customWidth="1"/>
    <col min="16" max="23" width="8.85546875" customWidth="1"/>
  </cols>
  <sheetData>
    <row r="1" spans="1:15" x14ac:dyDescent="0.25">
      <c r="A1" s="52" t="s">
        <v>47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53" t="s">
        <v>50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53" t="s">
        <v>26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0.25" customHeight="1" x14ac:dyDescent="0.25">
      <c r="A4" s="54" t="s">
        <v>27</v>
      </c>
      <c r="B4" s="45"/>
      <c r="C4" s="55"/>
      <c r="D4" s="47"/>
      <c r="E4" s="47"/>
      <c r="F4" s="47"/>
      <c r="G4" s="47"/>
      <c r="H4" s="47"/>
      <c r="I4" s="47"/>
      <c r="J4" s="47"/>
      <c r="K4" s="47"/>
      <c r="L4" s="47"/>
      <c r="M4" s="47"/>
      <c r="N4" s="3"/>
      <c r="O4" s="19"/>
    </row>
    <row r="5" spans="1:15" ht="32.25" customHeight="1" x14ac:dyDescent="0.25">
      <c r="A5" s="51" t="s">
        <v>2</v>
      </c>
      <c r="B5" s="51"/>
      <c r="C5" s="66"/>
      <c r="D5" s="43"/>
      <c r="E5" s="43"/>
      <c r="F5" s="43"/>
      <c r="G5" s="43"/>
      <c r="H5" s="43"/>
      <c r="I5" s="43"/>
      <c r="J5" s="43"/>
      <c r="K5" s="43"/>
      <c r="L5" s="43"/>
      <c r="M5" s="43"/>
      <c r="N5" s="6"/>
      <c r="O5" s="19"/>
    </row>
    <row r="6" spans="1:15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9"/>
    </row>
    <row r="7" spans="1:15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9"/>
    </row>
    <row r="8" spans="1:15" ht="15" customHeight="1" x14ac:dyDescent="0.25">
      <c r="A8" s="50" t="s">
        <v>5</v>
      </c>
      <c r="B8" s="40" t="s">
        <v>6</v>
      </c>
      <c r="C8" s="42" t="s">
        <v>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50" t="s">
        <v>8</v>
      </c>
      <c r="O8" s="50" t="s">
        <v>28</v>
      </c>
    </row>
    <row r="9" spans="1:15" ht="33" customHeight="1" x14ac:dyDescent="0.25">
      <c r="A9" s="65"/>
      <c r="B9" s="65"/>
      <c r="C9" s="33" t="s">
        <v>9</v>
      </c>
      <c r="D9" s="33" t="s">
        <v>10</v>
      </c>
      <c r="E9" s="33" t="s">
        <v>11</v>
      </c>
      <c r="F9" s="33" t="s">
        <v>12</v>
      </c>
      <c r="G9" s="33" t="s">
        <v>13</v>
      </c>
      <c r="H9" s="33" t="s">
        <v>14</v>
      </c>
      <c r="I9" s="33" t="s">
        <v>15</v>
      </c>
      <c r="J9" s="33" t="s">
        <v>16</v>
      </c>
      <c r="K9" s="33" t="s">
        <v>17</v>
      </c>
      <c r="L9" s="33" t="s">
        <v>18</v>
      </c>
      <c r="M9" s="33" t="s">
        <v>19</v>
      </c>
      <c r="N9" s="65"/>
      <c r="O9" s="65"/>
    </row>
    <row r="10" spans="1:15" ht="14.25" customHeight="1" x14ac:dyDescent="0.25">
      <c r="A10" s="41"/>
      <c r="B10" s="41"/>
      <c r="C10" s="33" t="s">
        <v>29</v>
      </c>
      <c r="D10" s="33" t="s">
        <v>29</v>
      </c>
      <c r="E10" s="33" t="s">
        <v>30</v>
      </c>
      <c r="F10" s="33" t="s">
        <v>29</v>
      </c>
      <c r="G10" s="33" t="s">
        <v>30</v>
      </c>
      <c r="H10" s="33" t="s">
        <v>30</v>
      </c>
      <c r="I10" s="33" t="s">
        <v>29</v>
      </c>
      <c r="J10" s="33" t="s">
        <v>30</v>
      </c>
      <c r="K10" s="33" t="s">
        <v>30</v>
      </c>
      <c r="L10" s="33" t="s">
        <v>30</v>
      </c>
      <c r="M10" s="33" t="s">
        <v>30</v>
      </c>
      <c r="N10" s="41"/>
      <c r="O10" s="41"/>
    </row>
    <row r="11" spans="1:15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 t="shared" ref="N11:N45" si="0">SUM(C11:M11)</f>
        <v>0</v>
      </c>
      <c r="O11" s="20" t="str">
        <f>IF(N11&gt;=14,"Отлично",IF(N11&gt;=9,"Хорошо",IF(N11&gt;=5,"Удовл.",IF(N11&gt;0,"Неудовл.",IF(N11=0," ")))))</f>
        <v xml:space="preserve"> </v>
      </c>
    </row>
    <row r="12" spans="1:15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 t="shared" si="0"/>
        <v>0</v>
      </c>
      <c r="O12" s="20" t="str">
        <f t="shared" ref="O12:O45" si="1">IF(N12&gt;=14,"Отлично",IF(N12&gt;=9,"Хорошо",IF(N12&gt;=5,"Удовл.",IF(N12&gt;0,"Неудовл.",IF(N12=0," ")))))</f>
        <v xml:space="preserve"> </v>
      </c>
    </row>
    <row r="13" spans="1:15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 t="shared" si="0"/>
        <v>0</v>
      </c>
      <c r="O13" s="20" t="str">
        <f t="shared" si="1"/>
        <v xml:space="preserve"> </v>
      </c>
    </row>
    <row r="14" spans="1:15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 t="shared" si="0"/>
        <v>0</v>
      </c>
      <c r="O14" s="20" t="str">
        <f t="shared" si="1"/>
        <v xml:space="preserve"> </v>
      </c>
    </row>
    <row r="15" spans="1:15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 t="shared" si="0"/>
        <v>0</v>
      </c>
      <c r="O15" s="20" t="str">
        <f t="shared" si="1"/>
        <v xml:space="preserve"> </v>
      </c>
    </row>
    <row r="16" spans="1:15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 t="shared" si="0"/>
        <v>0</v>
      </c>
      <c r="O16" s="20" t="str">
        <f t="shared" si="1"/>
        <v xml:space="preserve"> </v>
      </c>
    </row>
    <row r="17" spans="1:15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 t="shared" si="0"/>
        <v>0</v>
      </c>
      <c r="O17" s="20" t="str">
        <f t="shared" si="1"/>
        <v xml:space="preserve"> </v>
      </c>
    </row>
    <row r="18" spans="1:15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 t="shared" si="0"/>
        <v>0</v>
      </c>
      <c r="O18" s="20" t="str">
        <f t="shared" si="1"/>
        <v xml:space="preserve"> </v>
      </c>
    </row>
    <row r="19" spans="1:15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 t="shared" si="0"/>
        <v>0</v>
      </c>
      <c r="O19" s="20" t="str">
        <f t="shared" si="1"/>
        <v xml:space="preserve"> </v>
      </c>
    </row>
    <row r="20" spans="1:15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 t="shared" si="0"/>
        <v>0</v>
      </c>
      <c r="O20" s="20" t="str">
        <f t="shared" si="1"/>
        <v xml:space="preserve"> </v>
      </c>
    </row>
    <row r="21" spans="1:15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 t="shared" si="0"/>
        <v>0</v>
      </c>
      <c r="O21" s="20" t="str">
        <f t="shared" si="1"/>
        <v xml:space="preserve"> </v>
      </c>
    </row>
    <row r="22" spans="1:15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 t="shared" si="0"/>
        <v>0</v>
      </c>
      <c r="O22" s="20" t="str">
        <f t="shared" si="1"/>
        <v xml:space="preserve"> </v>
      </c>
    </row>
    <row r="23" spans="1:15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 t="shared" si="0"/>
        <v>0</v>
      </c>
      <c r="O23" s="20" t="str">
        <f t="shared" si="1"/>
        <v xml:space="preserve"> </v>
      </c>
    </row>
    <row r="24" spans="1:15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 t="shared" si="0"/>
        <v>0</v>
      </c>
      <c r="O24" s="20" t="str">
        <f t="shared" si="1"/>
        <v xml:space="preserve"> </v>
      </c>
    </row>
    <row r="25" spans="1:15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 t="shared" si="0"/>
        <v>0</v>
      </c>
      <c r="O25" s="20" t="str">
        <f t="shared" si="1"/>
        <v xml:space="preserve"> </v>
      </c>
    </row>
    <row r="26" spans="1:15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 t="shared" si="0"/>
        <v>0</v>
      </c>
      <c r="O26" s="20" t="str">
        <f t="shared" si="1"/>
        <v xml:space="preserve"> </v>
      </c>
    </row>
    <row r="27" spans="1:15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 t="shared" si="0"/>
        <v>0</v>
      </c>
      <c r="O27" s="20" t="str">
        <f t="shared" si="1"/>
        <v xml:space="preserve"> </v>
      </c>
    </row>
    <row r="28" spans="1:15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 t="shared" si="0"/>
        <v>0</v>
      </c>
      <c r="O28" s="20" t="str">
        <f t="shared" si="1"/>
        <v xml:space="preserve"> </v>
      </c>
    </row>
    <row r="29" spans="1:15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 t="shared" si="0"/>
        <v>0</v>
      </c>
      <c r="O29" s="20" t="str">
        <f t="shared" si="1"/>
        <v xml:space="preserve"> </v>
      </c>
    </row>
    <row r="30" spans="1:15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 t="shared" si="0"/>
        <v>0</v>
      </c>
      <c r="O30" s="20" t="str">
        <f t="shared" si="1"/>
        <v xml:space="preserve"> </v>
      </c>
    </row>
    <row r="31" spans="1:15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 t="shared" si="0"/>
        <v>0</v>
      </c>
      <c r="O31" s="20" t="str">
        <f t="shared" si="1"/>
        <v xml:space="preserve"> </v>
      </c>
    </row>
    <row r="32" spans="1:15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 t="shared" si="0"/>
        <v>0</v>
      </c>
      <c r="O32" s="20" t="str">
        <f t="shared" si="1"/>
        <v xml:space="preserve"> </v>
      </c>
    </row>
    <row r="33" spans="1:15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 t="shared" si="0"/>
        <v>0</v>
      </c>
      <c r="O33" s="20" t="str">
        <f t="shared" si="1"/>
        <v xml:space="preserve"> </v>
      </c>
    </row>
    <row r="34" spans="1:15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 t="shared" si="0"/>
        <v>0</v>
      </c>
      <c r="O34" s="20" t="str">
        <f t="shared" si="1"/>
        <v xml:space="preserve"> </v>
      </c>
    </row>
    <row r="35" spans="1:15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 t="shared" si="0"/>
        <v>0</v>
      </c>
      <c r="O35" s="20" t="str">
        <f t="shared" si="1"/>
        <v xml:space="preserve"> </v>
      </c>
    </row>
    <row r="36" spans="1:15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 t="shared" si="0"/>
        <v>0</v>
      </c>
      <c r="O36" s="20" t="str">
        <f t="shared" si="1"/>
        <v xml:space="preserve"> </v>
      </c>
    </row>
    <row r="37" spans="1:15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 t="shared" si="0"/>
        <v>0</v>
      </c>
      <c r="O37" s="20" t="str">
        <f t="shared" si="1"/>
        <v xml:space="preserve"> </v>
      </c>
    </row>
    <row r="38" spans="1:15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 t="shared" si="0"/>
        <v>0</v>
      </c>
      <c r="O38" s="20" t="str">
        <f t="shared" si="1"/>
        <v xml:space="preserve"> </v>
      </c>
    </row>
    <row r="39" spans="1:15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3">
        <f t="shared" si="0"/>
        <v>0</v>
      </c>
      <c r="O39" s="20" t="str">
        <f t="shared" si="1"/>
        <v xml:space="preserve"> </v>
      </c>
    </row>
    <row r="40" spans="1:15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3">
        <f t="shared" si="0"/>
        <v>0</v>
      </c>
      <c r="O40" s="20" t="str">
        <f t="shared" si="1"/>
        <v xml:space="preserve"> </v>
      </c>
    </row>
    <row r="41" spans="1:15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3">
        <f t="shared" si="0"/>
        <v>0</v>
      </c>
      <c r="O41" s="20" t="str">
        <f t="shared" si="1"/>
        <v xml:space="preserve"> </v>
      </c>
    </row>
    <row r="42" spans="1:15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3">
        <f t="shared" si="0"/>
        <v>0</v>
      </c>
      <c r="O42" s="20" t="str">
        <f t="shared" si="1"/>
        <v xml:space="preserve"> </v>
      </c>
    </row>
    <row r="43" spans="1:15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3">
        <f t="shared" si="0"/>
        <v>0</v>
      </c>
      <c r="O43" s="20" t="str">
        <f t="shared" si="1"/>
        <v xml:space="preserve"> </v>
      </c>
    </row>
    <row r="44" spans="1:15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3">
        <f t="shared" si="0"/>
        <v>0</v>
      </c>
      <c r="O44" s="20" t="str">
        <f t="shared" si="1"/>
        <v xml:space="preserve"> </v>
      </c>
    </row>
    <row r="45" spans="1:15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3">
        <f t="shared" si="0"/>
        <v>0</v>
      </c>
      <c r="O45" s="20" t="str">
        <f t="shared" si="1"/>
        <v xml:space="preserve"> </v>
      </c>
    </row>
    <row r="46" spans="1:15" ht="15.75" customHeight="1" x14ac:dyDescent="0.25">
      <c r="A46" s="59" t="s">
        <v>31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19"/>
    </row>
    <row r="47" spans="1:15" ht="9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19"/>
    </row>
    <row r="48" spans="1:15" ht="17.25" customHeight="1" x14ac:dyDescent="0.25">
      <c r="A48" s="6"/>
      <c r="B48" s="6"/>
      <c r="C48" s="60" t="s">
        <v>32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"/>
      <c r="O48" s="19"/>
    </row>
    <row r="49" spans="1:15" ht="15.75" customHeight="1" x14ac:dyDescent="0.25">
      <c r="A49" s="6"/>
      <c r="B49" s="29"/>
      <c r="C49" s="63" t="s">
        <v>7</v>
      </c>
      <c r="D49" s="63"/>
      <c r="E49" s="63"/>
      <c r="F49" s="63"/>
      <c r="G49" s="63"/>
      <c r="H49" s="63"/>
      <c r="I49" s="63"/>
      <c r="J49" s="63"/>
      <c r="K49" s="63"/>
      <c r="L49" s="63"/>
      <c r="M49" s="64"/>
      <c r="N49" s="29"/>
      <c r="O49" s="19"/>
    </row>
    <row r="50" spans="1:15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1" t="s">
        <v>18</v>
      </c>
      <c r="M50" s="36" t="s">
        <v>19</v>
      </c>
      <c r="N50" s="29"/>
      <c r="O50" s="19"/>
    </row>
    <row r="51" spans="1:15" ht="15.75" customHeight="1" x14ac:dyDescent="0.25">
      <c r="A51" s="6"/>
      <c r="B51" s="21" t="s">
        <v>33</v>
      </c>
      <c r="C51" s="22">
        <f t="shared" ref="C51:L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32">
        <f t="shared" si="2"/>
        <v>0</v>
      </c>
      <c r="M51" s="37">
        <f t="shared" ref="M51" si="3">COUNTIFS(M11:M45,0)</f>
        <v>0</v>
      </c>
      <c r="N51" s="29"/>
      <c r="O51" s="19"/>
    </row>
    <row r="52" spans="1:15" ht="15.75" customHeight="1" x14ac:dyDescent="0.25">
      <c r="A52" s="5"/>
      <c r="B52" s="21" t="s">
        <v>34</v>
      </c>
      <c r="C52" s="22">
        <f t="shared" ref="C52:L52" si="4">COUNTIFS(C11:C45,1)</f>
        <v>0</v>
      </c>
      <c r="D52" s="22">
        <f t="shared" si="4"/>
        <v>0</v>
      </c>
      <c r="E52" s="22">
        <f t="shared" si="4"/>
        <v>0</v>
      </c>
      <c r="F52" s="22">
        <f t="shared" si="4"/>
        <v>0</v>
      </c>
      <c r="G52" s="22">
        <f t="shared" si="4"/>
        <v>0</v>
      </c>
      <c r="H52" s="22">
        <f t="shared" si="4"/>
        <v>0</v>
      </c>
      <c r="I52" s="22">
        <f t="shared" si="4"/>
        <v>0</v>
      </c>
      <c r="J52" s="22">
        <f t="shared" si="4"/>
        <v>0</v>
      </c>
      <c r="K52" s="22">
        <f>COUNTIFS(K11:K45,1)</f>
        <v>0</v>
      </c>
      <c r="L52" s="32">
        <f t="shared" si="4"/>
        <v>0</v>
      </c>
      <c r="M52" s="37">
        <f t="shared" ref="M52" si="5">COUNTIFS(M11:M45,1)</f>
        <v>0</v>
      </c>
      <c r="N52" s="29"/>
      <c r="O52" s="19"/>
    </row>
    <row r="53" spans="1:15" ht="15.75" customHeight="1" x14ac:dyDescent="0.25">
      <c r="A53" s="5"/>
      <c r="B53" s="21" t="s">
        <v>35</v>
      </c>
      <c r="C53" s="22" t="s">
        <v>49</v>
      </c>
      <c r="D53" s="22" t="s">
        <v>36</v>
      </c>
      <c r="E53" s="22">
        <f>COUNTIFS(E11:E45,2)</f>
        <v>0</v>
      </c>
      <c r="F53" s="22" t="s">
        <v>49</v>
      </c>
      <c r="G53" s="22">
        <f>COUNTIFS(G11:G45,2)</f>
        <v>0</v>
      </c>
      <c r="H53" s="22">
        <f>COUNTIFS(H11:H45,2)</f>
        <v>0</v>
      </c>
      <c r="I53" s="22" t="s">
        <v>49</v>
      </c>
      <c r="J53" s="22">
        <f>COUNTIFS(J11:J45,2)</f>
        <v>0</v>
      </c>
      <c r="K53" s="22">
        <f>COUNTIFS(K11:K45,2)</f>
        <v>0</v>
      </c>
      <c r="L53" s="32">
        <f>COUNTIFS(L11:L45,2)</f>
        <v>0</v>
      </c>
      <c r="M53" s="37">
        <f>COUNTIFS(M11:M45,2)</f>
        <v>0</v>
      </c>
      <c r="N53" s="29"/>
      <c r="O53" s="19"/>
    </row>
    <row r="54" spans="1:15" ht="11.25" customHeight="1" x14ac:dyDescent="0.25">
      <c r="A54" s="62"/>
      <c r="B54" s="4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19"/>
    </row>
    <row r="55" spans="1:15" ht="15.75" hidden="1" customHeight="1" x14ac:dyDescent="0.25">
      <c r="A55" s="6"/>
      <c r="B55" s="23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9"/>
    </row>
    <row r="56" spans="1:15" ht="55.5" customHeight="1" x14ac:dyDescent="0.25">
      <c r="A56" s="6"/>
      <c r="B56" s="5"/>
      <c r="C56" s="56" t="s">
        <v>37</v>
      </c>
      <c r="D56" s="43"/>
      <c r="E56" s="43"/>
      <c r="F56" s="43"/>
      <c r="G56" s="43"/>
      <c r="H56" s="43"/>
      <c r="I56" s="43"/>
      <c r="J56" s="43"/>
      <c r="K56" s="57"/>
      <c r="L56" s="9" t="s">
        <v>38</v>
      </c>
      <c r="M56" s="24" t="s">
        <v>39</v>
      </c>
      <c r="N56" s="6"/>
      <c r="O56" s="19"/>
    </row>
    <row r="57" spans="1:15" ht="15.75" customHeight="1" x14ac:dyDescent="0.25">
      <c r="A57" s="6"/>
      <c r="B57" s="5"/>
      <c r="C57" s="58" t="s">
        <v>51</v>
      </c>
      <c r="D57" s="43"/>
      <c r="E57" s="43"/>
      <c r="F57" s="43"/>
      <c r="G57" s="43"/>
      <c r="H57" s="43"/>
      <c r="I57" s="43"/>
      <c r="J57" s="43"/>
      <c r="K57" s="57"/>
      <c r="L57" s="12">
        <f>COUNTIF($O$11:$O$45,"Отлично")</f>
        <v>0</v>
      </c>
      <c r="M57" s="25" t="e">
        <f>L57*100/'Итоговый протокол'!E7</f>
        <v>#DIV/0!</v>
      </c>
      <c r="N57" s="6"/>
      <c r="O57" s="19"/>
    </row>
    <row r="58" spans="1:15" ht="15.75" customHeight="1" x14ac:dyDescent="0.25">
      <c r="A58" s="6"/>
      <c r="B58" s="5"/>
      <c r="C58" s="58" t="s">
        <v>52</v>
      </c>
      <c r="D58" s="43"/>
      <c r="E58" s="43"/>
      <c r="F58" s="43"/>
      <c r="G58" s="43"/>
      <c r="H58" s="43"/>
      <c r="I58" s="43"/>
      <c r="J58" s="43"/>
      <c r="K58" s="57"/>
      <c r="L58" s="12">
        <f>COUNTIF($O$11:$O$45,"Хорошо")</f>
        <v>0</v>
      </c>
      <c r="M58" s="25" t="e">
        <f>L58*100/'Итоговый протокол'!E7</f>
        <v>#DIV/0!</v>
      </c>
      <c r="N58" s="6"/>
      <c r="O58" s="19"/>
    </row>
    <row r="59" spans="1:15" ht="15.75" customHeight="1" x14ac:dyDescent="0.25">
      <c r="A59" s="6"/>
      <c r="B59" s="5"/>
      <c r="C59" s="58" t="s">
        <v>53</v>
      </c>
      <c r="D59" s="43"/>
      <c r="E59" s="43"/>
      <c r="F59" s="43"/>
      <c r="G59" s="43"/>
      <c r="H59" s="43"/>
      <c r="I59" s="43"/>
      <c r="J59" s="43"/>
      <c r="K59" s="57"/>
      <c r="L59" s="12">
        <f>COUNTIF($O$11:$O$45,"Удовл.")</f>
        <v>0</v>
      </c>
      <c r="M59" s="25" t="e">
        <f>L59*100/'Итоговый протокол'!E7</f>
        <v>#DIV/0!</v>
      </c>
      <c r="N59" s="6"/>
      <c r="O59" s="19"/>
    </row>
    <row r="60" spans="1:15" ht="15.75" customHeight="1" x14ac:dyDescent="0.25">
      <c r="A60" s="6"/>
      <c r="B60" s="5"/>
      <c r="C60" s="58" t="s">
        <v>54</v>
      </c>
      <c r="D60" s="43"/>
      <c r="E60" s="43"/>
      <c r="F60" s="43"/>
      <c r="G60" s="43"/>
      <c r="H60" s="43"/>
      <c r="I60" s="43"/>
      <c r="J60" s="43"/>
      <c r="K60" s="57"/>
      <c r="L60" s="12">
        <f>COUNTIF($O$11:$O$45,"Неудовл.")</f>
        <v>0</v>
      </c>
      <c r="M60" s="25" t="e">
        <f>L60*100/'Итоговый протокол'!E7</f>
        <v>#DIV/0!</v>
      </c>
      <c r="N60" s="6"/>
      <c r="O60" s="19"/>
    </row>
    <row r="61" spans="1:15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9"/>
    </row>
    <row r="62" spans="1:1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9"/>
    </row>
    <row r="63" spans="1:1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9"/>
    </row>
    <row r="64" spans="1:1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9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9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9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9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9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9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9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9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9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9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9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9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9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9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9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9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9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9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9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9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9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9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9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9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9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9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9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9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9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9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9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19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19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19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19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19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9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9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9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9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19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19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9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9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19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9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19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19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9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9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9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9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19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9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9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9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9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9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9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9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19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19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9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19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19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19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19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19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19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19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19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19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19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19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19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19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19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19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19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19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19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19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19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19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19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19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19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19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19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19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19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9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19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19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19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9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19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19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9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19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19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19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19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19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19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19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19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19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19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19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19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19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19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19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19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19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19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19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19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19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19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19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19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19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19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19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19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19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19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19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19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19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19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19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19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19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19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9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19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19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19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19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19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19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19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19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19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19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19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19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19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19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9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9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9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9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9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19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19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19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9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19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19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19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19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19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19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19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19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19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19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19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19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19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19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19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19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19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19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19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19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19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19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19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19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19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19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19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19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19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19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19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19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19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19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19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19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19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19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19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19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19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19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19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19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19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19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19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19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19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19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19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19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19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19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19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19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19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19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19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19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19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19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19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19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19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19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19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19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19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19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19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19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19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19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19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19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19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19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19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19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19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19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19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19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19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19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19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19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19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19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19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19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19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19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19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19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19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19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19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19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19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19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19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19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19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19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19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19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19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19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19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19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19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19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19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19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19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19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19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19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19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19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19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19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19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19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19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19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19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19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19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19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19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19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19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19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19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19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19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19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19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19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19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19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19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19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19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19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19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19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19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19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19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19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19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19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19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19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19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19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19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19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19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19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19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19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19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19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19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19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19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19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19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19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19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19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19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19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19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19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19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19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19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19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19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19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19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19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19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19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19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19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19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19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19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19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19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19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19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19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19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19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19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19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19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19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19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19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19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19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19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19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19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19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19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19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19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19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19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19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19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19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19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19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19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19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19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19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19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19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19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19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19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19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19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19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19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19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19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19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19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19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19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19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19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19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19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19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19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19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19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19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19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19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19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19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19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19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19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19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19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19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19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19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19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19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19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19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19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19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19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19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19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19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19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19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19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19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19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19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19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19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19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19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19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19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19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19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19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19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19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19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19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19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19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19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19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19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19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19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19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19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19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19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19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19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19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19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19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19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19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19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19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19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19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19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19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19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19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19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19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19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19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19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19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19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19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19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19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19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19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19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19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19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19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19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19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19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19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19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19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19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19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19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19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19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19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19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19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19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19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19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19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19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19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19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19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19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19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19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19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19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19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19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19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19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19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19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19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19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19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19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19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19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19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19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19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19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19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19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19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19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19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19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19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19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19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19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19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19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19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19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19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19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19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19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19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19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19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19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19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19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19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19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19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19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19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19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19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19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19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19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19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19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19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19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19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19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19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19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19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19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19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19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19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19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19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19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19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19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19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19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19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19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19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19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19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19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19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19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19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19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19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19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19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19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19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19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19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19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19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19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19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19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19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19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19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19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19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19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19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19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19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19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19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19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19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19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19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19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19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19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19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19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19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19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19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19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19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19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19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19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19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19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19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19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19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19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19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19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19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19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19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19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19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19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19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19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19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19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19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19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19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19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19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19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19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19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19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19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19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19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19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19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19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19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19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19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19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19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19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19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19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19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19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19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19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19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19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19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19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19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19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19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19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19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19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19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19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19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19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19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19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19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19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19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19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19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19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19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19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19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19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19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19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19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19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19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19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19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19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19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19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19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19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19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19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19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19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19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19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19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19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19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19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19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19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19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19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19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19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19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19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19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19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19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19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19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19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19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19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19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19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19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19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19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19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19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19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19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19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19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19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19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19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19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19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19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19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19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19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19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19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19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19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19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19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19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19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19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19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19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19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19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19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19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19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19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19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19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19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19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19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19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19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19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19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19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19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19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19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19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19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19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19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19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19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19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19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19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19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19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19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19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19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19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19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19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19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19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19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19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19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19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19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19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19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19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19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19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19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19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19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19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19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19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19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19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19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19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19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19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19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19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19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19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19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19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19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19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19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19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19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19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19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19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19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19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19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19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19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19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19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19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19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19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19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19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19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19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19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19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19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19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19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19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19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19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19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19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19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19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19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19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19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19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19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19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19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19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19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19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19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19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19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19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19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19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19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19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19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19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19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19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19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19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19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19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19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19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19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19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19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19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19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19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19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19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19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19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19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19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19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19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19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19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19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19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19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19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19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19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19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19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19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19"/>
    </row>
  </sheetData>
  <mergeCells count="21">
    <mergeCell ref="O8:O10"/>
    <mergeCell ref="A1:O1"/>
    <mergeCell ref="A2:O2"/>
    <mergeCell ref="A3:O3"/>
    <mergeCell ref="A4:B4"/>
    <mergeCell ref="C4:M4"/>
    <mergeCell ref="C5:M5"/>
    <mergeCell ref="A8:A10"/>
    <mergeCell ref="B8:B10"/>
    <mergeCell ref="C8:M8"/>
    <mergeCell ref="A5:B5"/>
    <mergeCell ref="A46:N47"/>
    <mergeCell ref="C48:M48"/>
    <mergeCell ref="A54:B54"/>
    <mergeCell ref="C49:M49"/>
    <mergeCell ref="N8:N10"/>
    <mergeCell ref="C56:K56"/>
    <mergeCell ref="C57:K57"/>
    <mergeCell ref="C58:K58"/>
    <mergeCell ref="C59:K59"/>
    <mergeCell ref="C60:K60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A3" sqref="A3:G3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52" t="s">
        <v>47</v>
      </c>
      <c r="B1" s="45"/>
      <c r="C1" s="45"/>
      <c r="D1" s="45"/>
      <c r="E1" s="45"/>
      <c r="F1" s="45"/>
      <c r="G1" s="4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53" t="s">
        <v>50</v>
      </c>
      <c r="B2" s="45"/>
      <c r="C2" s="45"/>
      <c r="D2" s="45"/>
      <c r="E2" s="45"/>
      <c r="F2" s="45"/>
      <c r="G2" s="45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53" t="s">
        <v>40</v>
      </c>
      <c r="B3" s="45"/>
      <c r="C3" s="45"/>
      <c r="D3" s="45"/>
      <c r="E3" s="45"/>
      <c r="F3" s="45"/>
      <c r="G3" s="45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27</v>
      </c>
      <c r="B6" s="26" t="s">
        <v>41</v>
      </c>
      <c r="C6" s="27" t="s">
        <v>42</v>
      </c>
      <c r="D6" s="26" t="s">
        <v>43</v>
      </c>
      <c r="E6" s="26" t="s">
        <v>44</v>
      </c>
      <c r="F6" s="26" t="s">
        <v>45</v>
      </c>
      <c r="G6" s="26" t="s">
        <v>46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5" t="s">
        <v>48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2025-04-28T08:38:27Z</dcterms:modified>
</cp:coreProperties>
</file>