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236852-09C8-4190-B90A-94E8A2120F6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M53" i="2" l="1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J53" i="2"/>
  <c r="H53" i="2"/>
  <c r="K53" i="2"/>
  <c r="I53" i="2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1" i="2" l="1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M52" i="2"/>
  <c r="L52" i="2"/>
  <c r="K52" i="2"/>
  <c r="J52" i="2"/>
  <c r="I52" i="2"/>
  <c r="H52" i="2"/>
  <c r="G52" i="2"/>
  <c r="F52" i="2"/>
  <c r="E52" i="2"/>
  <c r="D52" i="2"/>
  <c r="C52" i="2"/>
  <c r="M51" i="2"/>
  <c r="L51" i="2"/>
  <c r="K51" i="2"/>
  <c r="J51" i="2"/>
  <c r="I51" i="2"/>
  <c r="H51" i="2"/>
  <c r="G51" i="2"/>
  <c r="F51" i="2"/>
  <c r="E51" i="2"/>
  <c r="D51" i="2"/>
  <c r="C51" i="2"/>
  <c r="N10" i="1"/>
  <c r="L59" i="2" l="1"/>
  <c r="M59" i="2" s="1"/>
  <c r="L61" i="2"/>
  <c r="M61" i="2" s="1"/>
  <c r="L58" i="2"/>
  <c r="M58" i="2" s="1"/>
  <c r="L60" i="2"/>
  <c r="M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<sst xmlns="http://schemas.openxmlformats.org/spreadsheetml/2006/main" count="118" uniqueCount="55">
  <si>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</si>
  <si>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</si>
  <si>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</si>
  <si>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</si>
  <si>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</si>
  <si>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</si>
  <si>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</si>
  <si>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</si>
  <si>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</si>
  <si>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</si>
  <si>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</si>
  <si>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</si>
  <si>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</si>
  <si>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</si>
  <si>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</si>
  <si>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</si>
  <si>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</si>
  <si>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</si>
  <si>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</si>
  <si>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</si>
  <si>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</si>
  <si>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</si>
  <si>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</si>
  <si>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</si>
  <si>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</si>
  <si>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</si>
  <si>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</si>
  <si>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</si>
  <si>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</si>
  <si>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</si>
  <si>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</si>
  <si>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</si>
  <si>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</si>
  <si>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</si>
  <si>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</si>
  <si>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</si>
  <si>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</si>
  <si>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</si>
  <si>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</si>
  <si>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</si>
  <si>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</si>
  <si>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</si>
  <si>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</si>
  <si>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</si>
  <si>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</si>
  <si>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</si>
  <si>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</si>
  <si>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* Необходимо  вписать номера заданий, с которыми справились менее 60% обучающихся.</t>
  </si>
  <si>
    <t>Региональный проект Московской области "Инновационная модель "Эффективная начальная школа"</t>
  </si>
  <si>
    <t>итого (3)</t>
  </si>
  <si>
    <t>Контрольная работа по предмету: "Литературное чтение" для учащихся 1 класса</t>
  </si>
  <si>
    <t>14-16 баллов - "Отлично",</t>
  </si>
  <si>
    <t>9-13 баллов - "Хорошо",</t>
  </si>
  <si>
    <t>6-8 баллов - "Удовлетворительно",</t>
  </si>
  <si>
    <t>0-5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</si>
</sst>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11"/>
      <color theme="1"/>
      <name val="Calibri"/>
      <scheme val="minor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9" fillId="0" borderId="0" xfId="0" applyFont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view="pageLayout" topLeftCell="A37" zoomScaleNormal="100" workbookViewId="0">
      <selection activeCell="A4" sqref="A4:B4"/>
    </sheetView>
  </sheetViews>
  <sheetFormatPr defaultColWidth="14.42578125" defaultRowHeight="15" customHeight="1" x14ac:dyDescent="0.25"/>
  <cols>
    <col min="1" max="1" width="6.42578125" customWidth="1"/>
    <col min="2" max="2" width="43.5703125" customWidth="1"/>
    <col min="3" max="13" width="6" customWidth="1"/>
    <col min="14" max="14" width="17.85546875" customWidth="1"/>
    <col min="15" max="15" width="4.7109375" customWidth="1"/>
    <col min="16" max="23" width="9.140625" customWidth="1"/>
  </cols>
  <sheetData>
    <row r="1" spans="1:23" x14ac:dyDescent="0.25">
      <c r="A1" s="34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"/>
      <c r="P1" s="2"/>
      <c r="Q1" s="2"/>
      <c r="R1" s="2"/>
      <c r="S1" s="2"/>
      <c r="T1" s="2"/>
      <c r="U1" s="2"/>
      <c r="V1" s="2"/>
      <c r="W1" s="2"/>
    </row>
    <row r="2" spans="1:23" ht="21" customHeight="1" x14ac:dyDescent="0.25">
      <c r="A2" s="36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4"/>
      <c r="P2" s="2"/>
      <c r="Q2" s="2"/>
      <c r="R2" s="2"/>
      <c r="S2" s="2"/>
      <c r="T2" s="2"/>
      <c r="U2" s="2"/>
      <c r="V2" s="2"/>
      <c r="W2" s="2"/>
    </row>
    <row r="3" spans="1:23" ht="18" customHeight="1" x14ac:dyDescent="0.25">
      <c r="A3" s="36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4"/>
      <c r="P3" s="2"/>
      <c r="Q3" s="2"/>
      <c r="R3" s="2"/>
      <c r="S3" s="2"/>
      <c r="T3" s="2"/>
      <c r="U3" s="2"/>
      <c r="V3" s="2"/>
      <c r="W3" s="2"/>
    </row>
    <row r="4" spans="1:23" ht="18" customHeight="1" x14ac:dyDescent="0.25">
      <c r="A4" s="37" t="s">
        <v>1</v>
      </c>
      <c r="B4" s="35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2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A5" s="46" t="s">
        <v>2</v>
      </c>
      <c r="B5" s="46"/>
      <c r="C5" s="40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23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x14ac:dyDescent="0.25">
      <c r="A8" s="41" t="s">
        <v>5</v>
      </c>
      <c r="B8" s="41" t="s">
        <v>6</v>
      </c>
      <c r="C8" s="49" t="s">
        <v>7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43" t="s">
        <v>8</v>
      </c>
    </row>
    <row r="9" spans="1:23" x14ac:dyDescent="0.25">
      <c r="A9" s="42"/>
      <c r="B9" s="42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42"/>
    </row>
    <row r="10" spans="1:23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>
        <f>SUM(C10:M10)</f>
        <v>0</v>
      </c>
    </row>
    <row r="11" spans="1:23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>SUM(C11:M11)</f>
        <v>0</v>
      </c>
    </row>
    <row r="12" spans="1:23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>SUM(C12:M12)</f>
        <v>0</v>
      </c>
    </row>
    <row r="13" spans="1:23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>SUM(C13:M13)</f>
        <v>0</v>
      </c>
    </row>
    <row r="14" spans="1:23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>SUM(C14:M14)</f>
        <v>0</v>
      </c>
    </row>
    <row r="15" spans="1:23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>SUM(C15:M15)</f>
        <v>0</v>
      </c>
    </row>
    <row r="16" spans="1:23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>SUM(C16:M16)</f>
        <v>0</v>
      </c>
    </row>
    <row r="17" spans="1:14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>SUM(C17:M17)</f>
        <v>0</v>
      </c>
    </row>
    <row r="18" spans="1:14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>SUM(C18:M18)</f>
        <v>0</v>
      </c>
    </row>
    <row r="19" spans="1:14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>SUM(C19:M19)</f>
        <v>0</v>
      </c>
    </row>
    <row r="20" spans="1:14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>SUM(C20:M20)</f>
        <v>0</v>
      </c>
    </row>
    <row r="21" spans="1:14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>SUM(C21:M21)</f>
        <v>0</v>
      </c>
    </row>
    <row r="22" spans="1:14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>SUM(C22:M22)</f>
        <v>0</v>
      </c>
    </row>
    <row r="23" spans="1:14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>SUM(C23:M23)</f>
        <v>0</v>
      </c>
    </row>
    <row r="24" spans="1:14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>SUM(C24:M24)</f>
        <v>0</v>
      </c>
    </row>
    <row r="25" spans="1:14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>SUM(C25:M25)</f>
        <v>0</v>
      </c>
    </row>
    <row r="26" spans="1:14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>SUM(C26:M26)</f>
        <v>0</v>
      </c>
    </row>
    <row r="27" spans="1:14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>SUM(C27:M27)</f>
        <v>0</v>
      </c>
    </row>
    <row r="28" spans="1:14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>SUM(C28:M28)</f>
        <v>0</v>
      </c>
    </row>
    <row r="29" spans="1:14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>SUM(C29:M29)</f>
        <v>0</v>
      </c>
    </row>
    <row r="30" spans="1:14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>SUM(C30:M30)</f>
        <v>0</v>
      </c>
    </row>
    <row r="31" spans="1:14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>SUM(C31:M31)</f>
        <v>0</v>
      </c>
    </row>
    <row r="32" spans="1:14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>SUM(C32:M32)</f>
        <v>0</v>
      </c>
    </row>
    <row r="33" spans="1:14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>SUM(C33:M33)</f>
        <v>0</v>
      </c>
    </row>
    <row r="34" spans="1:14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>SUM(C34:M34)</f>
        <v>0</v>
      </c>
    </row>
    <row r="35" spans="1:14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>SUM(C35:M35)</f>
        <v>0</v>
      </c>
    </row>
    <row r="36" spans="1:14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>SUM(C36:M36)</f>
        <v>0</v>
      </c>
    </row>
    <row r="37" spans="1:14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>SUM(C37:M37)</f>
        <v>0</v>
      </c>
    </row>
    <row r="38" spans="1:14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>SUM(C38:M38)</f>
        <v>0</v>
      </c>
    </row>
    <row r="39" spans="1:14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>
        <f>SUM(C39:M39)</f>
        <v>0</v>
      </c>
    </row>
    <row r="40" spans="1:14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>
        <f>SUM(C40:M40)</f>
        <v>0</v>
      </c>
    </row>
    <row r="41" spans="1:14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>
        <f>SUM(C41:M41)</f>
        <v>0</v>
      </c>
    </row>
    <row r="42" spans="1:14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>
        <f>SUM(C42:M42)</f>
        <v>0</v>
      </c>
    </row>
    <row r="43" spans="1:14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>
        <f>SUM(C43:M43)</f>
        <v>0</v>
      </c>
    </row>
    <row r="44" spans="1:14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33">
        <f>SUM(C44:M44)</f>
        <v>0</v>
      </c>
    </row>
    <row r="45" spans="1:14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3"/>
    </row>
    <row r="46" spans="1:14" ht="15.75" customHeight="1" x14ac:dyDescent="0.25">
      <c r="A46" s="51" t="s">
        <v>20</v>
      </c>
      <c r="B46" s="35"/>
      <c r="C46" s="44"/>
      <c r="D46" s="39"/>
      <c r="E46" s="39"/>
      <c r="F46" s="39"/>
      <c r="G46" s="39"/>
      <c r="H46" s="39"/>
      <c r="I46" s="45" t="s">
        <v>21</v>
      </c>
      <c r="J46" s="39"/>
      <c r="K46" s="39"/>
      <c r="L46" s="39"/>
      <c r="M46" s="39"/>
      <c r="N46" s="6"/>
    </row>
    <row r="47" spans="1:14" ht="18" customHeight="1" x14ac:dyDescent="0.25">
      <c r="A47" s="16"/>
      <c r="B47" s="17" t="s">
        <v>22</v>
      </c>
      <c r="C47" s="47" t="s">
        <v>23</v>
      </c>
      <c r="D47" s="48"/>
      <c r="E47" s="48"/>
      <c r="F47" s="48"/>
      <c r="G47" s="48"/>
      <c r="H47" s="48"/>
      <c r="I47" s="47" t="s">
        <v>24</v>
      </c>
      <c r="J47" s="48"/>
      <c r="K47" s="48"/>
      <c r="L47" s="48"/>
      <c r="M47" s="48"/>
      <c r="N47" s="6"/>
    </row>
    <row r="48" spans="1:14" ht="15.75" customHeight="1" x14ac:dyDescent="0.25">
      <c r="A48" s="6"/>
      <c r="B48" s="16" t="s">
        <v>25</v>
      </c>
      <c r="C48" s="44"/>
      <c r="D48" s="39"/>
      <c r="E48" s="39"/>
      <c r="F48" s="39"/>
      <c r="G48" s="39"/>
      <c r="H48" s="39"/>
      <c r="I48" s="45" t="s">
        <v>21</v>
      </c>
      <c r="J48" s="39"/>
      <c r="K48" s="39"/>
      <c r="L48" s="39"/>
      <c r="M48" s="39"/>
      <c r="N48" s="6"/>
    </row>
    <row r="49" spans="1:14" ht="15.75" customHeight="1" x14ac:dyDescent="0.25">
      <c r="A49" s="6"/>
      <c r="B49" s="18"/>
      <c r="C49" s="47" t="s">
        <v>23</v>
      </c>
      <c r="D49" s="48"/>
      <c r="E49" s="48"/>
      <c r="F49" s="48"/>
      <c r="G49" s="48"/>
      <c r="H49" s="48"/>
      <c r="I49" s="47" t="s">
        <v>24</v>
      </c>
      <c r="J49" s="48"/>
      <c r="K49" s="48"/>
      <c r="L49" s="48"/>
      <c r="M49" s="48"/>
      <c r="N49" s="6"/>
    </row>
    <row r="50" spans="1:14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</sheetData>
  <mergeCells count="20">
    <mergeCell ref="C49:H49"/>
    <mergeCell ref="I49:M49"/>
    <mergeCell ref="B8:B9"/>
    <mergeCell ref="C8:M8"/>
    <mergeCell ref="A46:B46"/>
    <mergeCell ref="C46:H46"/>
    <mergeCell ref="I46:M46"/>
    <mergeCell ref="C47:H47"/>
    <mergeCell ref="I47:M47"/>
    <mergeCell ref="C5:N5"/>
    <mergeCell ref="A8:A9"/>
    <mergeCell ref="N8:N9"/>
    <mergeCell ref="C48:H48"/>
    <mergeCell ref="I48:M48"/>
    <mergeCell ref="A5:B5"/>
    <mergeCell ref="A1:N1"/>
    <mergeCell ref="A2:N2"/>
    <mergeCell ref="A3:N3"/>
    <mergeCell ref="A4:B4"/>
    <mergeCell ref="C4:N4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1"/>
  <sheetViews>
    <sheetView view="pageLayout" zoomScaleNormal="100" workbookViewId="0">
      <selection activeCell="A4" sqref="A4:B4"/>
    </sheetView>
  </sheetViews>
  <sheetFormatPr defaultColWidth="14.42578125" defaultRowHeight="15" customHeight="1" x14ac:dyDescent="0.25"/>
  <cols>
    <col min="1" max="1" width="4.85546875" customWidth="1"/>
    <col min="2" max="2" width="45.7109375" customWidth="1"/>
    <col min="3" max="12" width="5.42578125" customWidth="1"/>
    <col min="13" max="13" width="8.140625" customWidth="1"/>
    <col min="14" max="14" width="10.42578125" customWidth="1"/>
    <col min="15" max="15" width="10.5703125" customWidth="1"/>
    <col min="16" max="23" width="8.85546875" customWidth="1"/>
  </cols>
  <sheetData>
    <row r="1" spans="1:15" x14ac:dyDescent="0.25">
      <c r="A1" s="34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6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36" t="s">
        <v>26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0.25" customHeight="1" x14ac:dyDescent="0.25">
      <c r="A4" s="37" t="s">
        <v>27</v>
      </c>
      <c r="B4" s="35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"/>
      <c r="O4" s="19"/>
    </row>
    <row r="5" spans="1:15" ht="32.25" customHeight="1" x14ac:dyDescent="0.25">
      <c r="A5" s="46" t="s">
        <v>2</v>
      </c>
      <c r="B5" s="46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  <c r="N5" s="6"/>
      <c r="O5" s="19"/>
    </row>
    <row r="6" spans="1:15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9"/>
    </row>
    <row r="7" spans="1:15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9"/>
    </row>
    <row r="8" spans="1:15" ht="15" customHeight="1" x14ac:dyDescent="0.25">
      <c r="A8" s="43" t="s">
        <v>5</v>
      </c>
      <c r="B8" s="41" t="s">
        <v>6</v>
      </c>
      <c r="C8" s="49" t="s">
        <v>7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43" t="s">
        <v>8</v>
      </c>
      <c r="O8" s="43" t="s">
        <v>28</v>
      </c>
    </row>
    <row r="9" spans="1:15" ht="33" customHeight="1" x14ac:dyDescent="0.25">
      <c r="A9" s="52"/>
      <c r="B9" s="52"/>
      <c r="C9" s="32" t="s">
        <v>9</v>
      </c>
      <c r="D9" s="32" t="s">
        <v>10</v>
      </c>
      <c r="E9" s="32" t="s">
        <v>11</v>
      </c>
      <c r="F9" s="32" t="s">
        <v>12</v>
      </c>
      <c r="G9" s="32" t="s">
        <v>13</v>
      </c>
      <c r="H9" s="32" t="s">
        <v>14</v>
      </c>
      <c r="I9" s="32" t="s">
        <v>15</v>
      </c>
      <c r="J9" s="32" t="s">
        <v>16</v>
      </c>
      <c r="K9" s="32" t="s">
        <v>17</v>
      </c>
      <c r="L9" s="32" t="s">
        <v>18</v>
      </c>
      <c r="M9" s="32" t="s">
        <v>19</v>
      </c>
      <c r="N9" s="52"/>
      <c r="O9" s="52"/>
    </row>
    <row r="10" spans="1:15" ht="14.25" customHeight="1" x14ac:dyDescent="0.25">
      <c r="A10" s="42"/>
      <c r="B10" s="42"/>
      <c r="C10" s="32" t="s">
        <v>29</v>
      </c>
      <c r="D10" s="32" t="s">
        <v>29</v>
      </c>
      <c r="E10" s="32" t="s">
        <v>29</v>
      </c>
      <c r="F10" s="32" t="s">
        <v>29</v>
      </c>
      <c r="G10" s="32" t="s">
        <v>29</v>
      </c>
      <c r="H10" s="32" t="s">
        <v>30</v>
      </c>
      <c r="I10" s="32" t="s">
        <v>30</v>
      </c>
      <c r="J10" s="32" t="s">
        <v>30</v>
      </c>
      <c r="K10" s="32" t="s">
        <v>30</v>
      </c>
      <c r="L10" s="32" t="s">
        <v>29</v>
      </c>
      <c r="M10" s="32" t="s">
        <v>30</v>
      </c>
      <c r="N10" s="42"/>
      <c r="O10" s="42"/>
    </row>
    <row r="11" spans="1:15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>SUM(C11:M11)</f>
        <v>0</v>
      </c>
      <c r="O11" s="20" t="str">
        <f>IF(N11&gt;=14,"Отлично",IF(N11&gt;=9,"Хорошо",IF(N11&gt;=6,"Удовл.",IF(N11&gt;0,"Неудовл.",IF(N11=0," ")))))</f>
        <v xml:space="preserve"> </v>
      </c>
    </row>
    <row r="12" spans="1:15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>SUM(C12:M12)</f>
        <v>0</v>
      </c>
      <c r="O12" s="20" t="str">
        <f t="shared" ref="O12:O45" si="0">IF(N12&gt;=14,"Отлично",IF(N12&gt;=9,"Хорошо",IF(N12&gt;=6,"Удовл.",IF(N12&gt;0,"Неудовл.",IF(N12=0," ")))))</f>
        <v xml:space="preserve"> </v>
      </c>
    </row>
    <row r="13" spans="1:15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>SUM(C13:M13)</f>
        <v>0</v>
      </c>
      <c r="O13" s="20" t="str">
        <f t="shared" si="0"/>
        <v xml:space="preserve"> </v>
      </c>
    </row>
    <row r="14" spans="1:15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>SUM(C14:M14)</f>
        <v>0</v>
      </c>
      <c r="O14" s="20" t="str">
        <f t="shared" si="0"/>
        <v xml:space="preserve"> </v>
      </c>
    </row>
    <row r="15" spans="1:15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>SUM(C15:M15)</f>
        <v>0</v>
      </c>
      <c r="O15" s="20" t="str">
        <f t="shared" si="0"/>
        <v xml:space="preserve"> </v>
      </c>
    </row>
    <row r="16" spans="1:15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>SUM(C16:M16)</f>
        <v>0</v>
      </c>
      <c r="O16" s="20" t="str">
        <f t="shared" si="0"/>
        <v xml:space="preserve"> </v>
      </c>
    </row>
    <row r="17" spans="1:15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>SUM(C17:M17)</f>
        <v>0</v>
      </c>
      <c r="O17" s="20" t="str">
        <f t="shared" si="0"/>
        <v xml:space="preserve"> </v>
      </c>
    </row>
    <row r="18" spans="1:15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>SUM(C18:M18)</f>
        <v>0</v>
      </c>
      <c r="O18" s="20" t="str">
        <f t="shared" si="0"/>
        <v xml:space="preserve"> </v>
      </c>
    </row>
    <row r="19" spans="1:15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>SUM(C19:M19)</f>
        <v>0</v>
      </c>
      <c r="O19" s="20" t="str">
        <f t="shared" si="0"/>
        <v xml:space="preserve"> </v>
      </c>
    </row>
    <row r="20" spans="1:15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>SUM(C20:M20)</f>
        <v>0</v>
      </c>
      <c r="O20" s="20" t="str">
        <f t="shared" si="0"/>
        <v xml:space="preserve"> </v>
      </c>
    </row>
    <row r="21" spans="1:15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>SUM(C21:M21)</f>
        <v>0</v>
      </c>
      <c r="O21" s="20" t="str">
        <f t="shared" si="0"/>
        <v xml:space="preserve"> </v>
      </c>
    </row>
    <row r="22" spans="1:15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>SUM(C22:M22)</f>
        <v>0</v>
      </c>
      <c r="O22" s="20" t="str">
        <f t="shared" si="0"/>
        <v xml:space="preserve"> </v>
      </c>
    </row>
    <row r="23" spans="1:15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>SUM(C23:M23)</f>
        <v>0</v>
      </c>
      <c r="O23" s="20" t="str">
        <f t="shared" si="0"/>
        <v xml:space="preserve"> </v>
      </c>
    </row>
    <row r="24" spans="1:15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>SUM(C24:M24)</f>
        <v>0</v>
      </c>
      <c r="O24" s="20" t="str">
        <f t="shared" si="0"/>
        <v xml:space="preserve"> </v>
      </c>
    </row>
    <row r="25" spans="1:15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>SUM(C25:M25)</f>
        <v>0</v>
      </c>
      <c r="O25" s="20" t="str">
        <f t="shared" si="0"/>
        <v xml:space="preserve"> </v>
      </c>
    </row>
    <row r="26" spans="1:15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>SUM(C26:M26)</f>
        <v>0</v>
      </c>
      <c r="O26" s="20" t="str">
        <f t="shared" si="0"/>
        <v xml:space="preserve"> </v>
      </c>
    </row>
    <row r="27" spans="1:15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>SUM(C27:M27)</f>
        <v>0</v>
      </c>
      <c r="O27" s="20" t="str">
        <f t="shared" si="0"/>
        <v xml:space="preserve"> </v>
      </c>
    </row>
    <row r="28" spans="1:15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>SUM(C28:M28)</f>
        <v>0</v>
      </c>
      <c r="O28" s="20" t="str">
        <f t="shared" si="0"/>
        <v xml:space="preserve"> </v>
      </c>
    </row>
    <row r="29" spans="1:15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>SUM(C29:M29)</f>
        <v>0</v>
      </c>
      <c r="O29" s="20" t="str">
        <f t="shared" si="0"/>
        <v xml:space="preserve"> </v>
      </c>
    </row>
    <row r="30" spans="1:15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>SUM(C30:M30)</f>
        <v>0</v>
      </c>
      <c r="O30" s="20" t="str">
        <f t="shared" si="0"/>
        <v xml:space="preserve"> </v>
      </c>
    </row>
    <row r="31" spans="1:15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>SUM(C31:M31)</f>
        <v>0</v>
      </c>
      <c r="O31" s="20" t="str">
        <f t="shared" si="0"/>
        <v xml:space="preserve"> </v>
      </c>
    </row>
    <row r="32" spans="1:15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>SUM(C32:M32)</f>
        <v>0</v>
      </c>
      <c r="O32" s="20" t="str">
        <f t="shared" si="0"/>
        <v xml:space="preserve"> </v>
      </c>
    </row>
    <row r="33" spans="1:15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>SUM(C33:M33)</f>
        <v>0</v>
      </c>
      <c r="O33" s="20" t="str">
        <f t="shared" si="0"/>
        <v xml:space="preserve"> </v>
      </c>
    </row>
    <row r="34" spans="1:15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>SUM(C34:M34)</f>
        <v>0</v>
      </c>
      <c r="O34" s="20" t="str">
        <f t="shared" si="0"/>
        <v xml:space="preserve"> </v>
      </c>
    </row>
    <row r="35" spans="1:15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>SUM(C35:M35)</f>
        <v>0</v>
      </c>
      <c r="O35" s="20" t="str">
        <f t="shared" si="0"/>
        <v xml:space="preserve"> </v>
      </c>
    </row>
    <row r="36" spans="1:15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>SUM(C36:M36)</f>
        <v>0</v>
      </c>
      <c r="O36" s="20" t="str">
        <f t="shared" si="0"/>
        <v xml:space="preserve"> </v>
      </c>
    </row>
    <row r="37" spans="1:15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>SUM(C37:M37)</f>
        <v>0</v>
      </c>
      <c r="O37" s="20" t="str">
        <f t="shared" si="0"/>
        <v xml:space="preserve"> </v>
      </c>
    </row>
    <row r="38" spans="1:15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>SUM(C38:M38)</f>
        <v>0</v>
      </c>
      <c r="O38" s="20" t="str">
        <f t="shared" si="0"/>
        <v xml:space="preserve"> </v>
      </c>
    </row>
    <row r="39" spans="1:15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3">
        <f>SUM(C39:M39)</f>
        <v>0</v>
      </c>
      <c r="O39" s="20" t="str">
        <f t="shared" si="0"/>
        <v xml:space="preserve"> </v>
      </c>
    </row>
    <row r="40" spans="1:15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3">
        <f>SUM(C40:M40)</f>
        <v>0</v>
      </c>
      <c r="O40" s="20" t="str">
        <f t="shared" si="0"/>
        <v xml:space="preserve"> </v>
      </c>
    </row>
    <row r="41" spans="1:15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3">
        <f>SUM(C41:M41)</f>
        <v>0</v>
      </c>
      <c r="O41" s="20" t="str">
        <f t="shared" si="0"/>
        <v xml:space="preserve"> </v>
      </c>
    </row>
    <row r="42" spans="1:15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3">
        <f>SUM(C42:M42)</f>
        <v>0</v>
      </c>
      <c r="O42" s="20" t="str">
        <f t="shared" si="0"/>
        <v xml:space="preserve"> </v>
      </c>
    </row>
    <row r="43" spans="1:15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3">
        <f>SUM(C43:M43)</f>
        <v>0</v>
      </c>
      <c r="O43" s="20" t="str">
        <f t="shared" si="0"/>
        <v xml:space="preserve"> </v>
      </c>
    </row>
    <row r="44" spans="1:15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3">
        <f>SUM(C44:M44)</f>
        <v>0</v>
      </c>
      <c r="O44" s="20" t="str">
        <f t="shared" si="0"/>
        <v xml:space="preserve"> </v>
      </c>
    </row>
    <row r="45" spans="1:15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3">
        <f>SUM(C45:M45)</f>
        <v>0</v>
      </c>
      <c r="O45" s="20" t="str">
        <f t="shared" si="0"/>
        <v xml:space="preserve"> </v>
      </c>
    </row>
    <row r="46" spans="1:15" ht="15.75" customHeight="1" x14ac:dyDescent="0.25">
      <c r="A46" s="55" t="s">
        <v>31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19"/>
    </row>
    <row r="47" spans="1:15" ht="9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19"/>
    </row>
    <row r="48" spans="1:15" ht="17.25" customHeight="1" x14ac:dyDescent="0.25">
      <c r="A48" s="6"/>
      <c r="B48" s="6"/>
      <c r="C48" s="56" t="s">
        <v>32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6"/>
      <c r="O48" s="19"/>
    </row>
    <row r="49" spans="1:15" ht="15.75" customHeight="1" x14ac:dyDescent="0.25">
      <c r="A49" s="6"/>
      <c r="B49" s="30"/>
      <c r="C49" s="59" t="s">
        <v>7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30"/>
      <c r="O49" s="19"/>
    </row>
    <row r="50" spans="1:15" ht="20.25" customHeight="1" x14ac:dyDescent="0.25">
      <c r="A50" s="6"/>
      <c r="B50" s="16"/>
      <c r="C50" s="31" t="s">
        <v>9</v>
      </c>
      <c r="D50" s="31" t="s">
        <v>10</v>
      </c>
      <c r="E50" s="31" t="s">
        <v>11</v>
      </c>
      <c r="F50" s="31" t="s">
        <v>12</v>
      </c>
      <c r="G50" s="31" t="s">
        <v>13</v>
      </c>
      <c r="H50" s="31" t="s">
        <v>14</v>
      </c>
      <c r="I50" s="31" t="s">
        <v>15</v>
      </c>
      <c r="J50" s="31" t="s">
        <v>16</v>
      </c>
      <c r="K50" s="31" t="s">
        <v>17</v>
      </c>
      <c r="L50" s="31" t="s">
        <v>18</v>
      </c>
      <c r="M50" s="31" t="s">
        <v>19</v>
      </c>
      <c r="N50" s="30"/>
      <c r="O50" s="19"/>
    </row>
    <row r="51" spans="1:15" ht="15.75" customHeight="1" x14ac:dyDescent="0.25">
      <c r="A51" s="6"/>
      <c r="B51" s="21" t="s">
        <v>33</v>
      </c>
      <c r="C51" s="22">
        <f t="shared" ref="C51:M51" si="1">COUNTIFS(C11:C45,0)</f>
        <v>0</v>
      </c>
      <c r="D51" s="22">
        <f t="shared" si="1"/>
        <v>0</v>
      </c>
      <c r="E51" s="22">
        <f t="shared" si="1"/>
        <v>0</v>
      </c>
      <c r="F51" s="22">
        <f t="shared" si="1"/>
        <v>0</v>
      </c>
      <c r="G51" s="22">
        <f t="shared" si="1"/>
        <v>0</v>
      </c>
      <c r="H51" s="22">
        <f t="shared" si="1"/>
        <v>0</v>
      </c>
      <c r="I51" s="22">
        <f t="shared" si="1"/>
        <v>0</v>
      </c>
      <c r="J51" s="22">
        <f t="shared" si="1"/>
        <v>0</v>
      </c>
      <c r="K51" s="22">
        <f t="shared" si="1"/>
        <v>0</v>
      </c>
      <c r="L51" s="22">
        <f t="shared" si="1"/>
        <v>0</v>
      </c>
      <c r="M51" s="22">
        <f t="shared" si="1"/>
        <v>0</v>
      </c>
      <c r="N51" s="30"/>
      <c r="O51" s="19"/>
    </row>
    <row r="52" spans="1:15" ht="15.75" customHeight="1" x14ac:dyDescent="0.25">
      <c r="A52" s="5"/>
      <c r="B52" s="21" t="s">
        <v>34</v>
      </c>
      <c r="C52" s="22">
        <f t="shared" ref="C52:M53" si="2">COUNTIFS(C11:C45,1)</f>
        <v>0</v>
      </c>
      <c r="D52" s="22">
        <f t="shared" si="2"/>
        <v>0</v>
      </c>
      <c r="E52" s="22">
        <f t="shared" si="2"/>
        <v>0</v>
      </c>
      <c r="F52" s="22">
        <f t="shared" si="2"/>
        <v>0</v>
      </c>
      <c r="G52" s="22">
        <f t="shared" si="2"/>
        <v>0</v>
      </c>
      <c r="H52" s="22">
        <f t="shared" si="2"/>
        <v>0</v>
      </c>
      <c r="I52" s="22">
        <f t="shared" si="2"/>
        <v>0</v>
      </c>
      <c r="J52" s="22">
        <f t="shared" si="2"/>
        <v>0</v>
      </c>
      <c r="K52" s="22">
        <f t="shared" si="2"/>
        <v>0</v>
      </c>
      <c r="L52" s="22">
        <f t="shared" si="2"/>
        <v>0</v>
      </c>
      <c r="M52" s="22">
        <f t="shared" si="2"/>
        <v>0</v>
      </c>
      <c r="N52" s="30"/>
      <c r="O52" s="19"/>
    </row>
    <row r="53" spans="1:15" ht="15.75" customHeight="1" x14ac:dyDescent="0.25">
      <c r="A53" s="5"/>
      <c r="B53" s="21" t="s">
        <v>35</v>
      </c>
      <c r="C53" s="22" t="s">
        <v>36</v>
      </c>
      <c r="D53" s="22" t="s">
        <v>36</v>
      </c>
      <c r="E53" s="22" t="s">
        <v>36</v>
      </c>
      <c r="F53" s="22" t="s">
        <v>36</v>
      </c>
      <c r="G53" s="22" t="s">
        <v>36</v>
      </c>
      <c r="H53" s="22">
        <f t="shared" ref="F53:K53" si="3">COUNTIFS(H11:H45,2)</f>
        <v>0</v>
      </c>
      <c r="I53" s="22">
        <f t="shared" si="3"/>
        <v>0</v>
      </c>
      <c r="J53" s="22">
        <f t="shared" si="3"/>
        <v>0</v>
      </c>
      <c r="K53" s="22">
        <f t="shared" si="3"/>
        <v>0</v>
      </c>
      <c r="L53" s="22" t="s">
        <v>36</v>
      </c>
      <c r="M53" s="22">
        <f>COUNTIFS(M11:M45,2)</f>
        <v>0</v>
      </c>
      <c r="N53" s="30"/>
      <c r="O53" s="19"/>
    </row>
    <row r="54" spans="1:15" ht="15.75" customHeight="1" x14ac:dyDescent="0.25">
      <c r="A54" s="5"/>
      <c r="B54" s="21" t="s">
        <v>49</v>
      </c>
      <c r="C54" s="22" t="s">
        <v>36</v>
      </c>
      <c r="D54" s="22" t="s">
        <v>36</v>
      </c>
      <c r="E54" s="22" t="s">
        <v>36</v>
      </c>
      <c r="F54" s="22" t="s">
        <v>36</v>
      </c>
      <c r="G54" s="22" t="s">
        <v>36</v>
      </c>
      <c r="H54" s="22" t="s">
        <v>36</v>
      </c>
      <c r="I54" s="22" t="s">
        <v>36</v>
      </c>
      <c r="J54" s="22" t="s">
        <v>36</v>
      </c>
      <c r="K54" s="22" t="s">
        <v>36</v>
      </c>
      <c r="L54" s="22" t="s">
        <v>36</v>
      </c>
      <c r="M54" s="22" t="s">
        <v>36</v>
      </c>
      <c r="N54" s="30"/>
      <c r="O54" s="19"/>
    </row>
    <row r="55" spans="1:15" ht="11.25" customHeight="1" x14ac:dyDescent="0.25">
      <c r="A55" s="58"/>
      <c r="B55" s="3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9"/>
    </row>
    <row r="56" spans="1:15" ht="15.75" hidden="1" customHeight="1" x14ac:dyDescent="0.25">
      <c r="A56" s="6"/>
      <c r="B56" s="2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19"/>
    </row>
    <row r="57" spans="1:15" ht="55.5" customHeight="1" x14ac:dyDescent="0.25">
      <c r="A57" s="6"/>
      <c r="B57" s="5"/>
      <c r="C57" s="60" t="s">
        <v>37</v>
      </c>
      <c r="D57" s="50"/>
      <c r="E57" s="50"/>
      <c r="F57" s="50"/>
      <c r="G57" s="50"/>
      <c r="H57" s="50"/>
      <c r="I57" s="50"/>
      <c r="J57" s="50"/>
      <c r="K57" s="54"/>
      <c r="L57" s="9" t="s">
        <v>38</v>
      </c>
      <c r="M57" s="24" t="s">
        <v>39</v>
      </c>
      <c r="N57" s="6"/>
      <c r="O57" s="19"/>
    </row>
    <row r="58" spans="1:15" ht="15.75" customHeight="1" x14ac:dyDescent="0.25">
      <c r="A58" s="6"/>
      <c r="B58" s="5"/>
      <c r="C58" s="61" t="s">
        <v>51</v>
      </c>
      <c r="D58" s="50"/>
      <c r="E58" s="50"/>
      <c r="F58" s="50"/>
      <c r="G58" s="50"/>
      <c r="H58" s="50"/>
      <c r="I58" s="50"/>
      <c r="J58" s="50"/>
      <c r="K58" s="54"/>
      <c r="L58" s="12">
        <f>COUNTIF($O$11:$O$45,"Отлично")</f>
        <v>0</v>
      </c>
      <c r="M58" s="25" t="e">
        <f>L58*100/'Итоговый протокол'!E7</f>
        <v>#DIV/0!</v>
      </c>
      <c r="N58" s="6"/>
      <c r="O58" s="19"/>
    </row>
    <row r="59" spans="1:15" ht="15.75" customHeight="1" x14ac:dyDescent="0.25">
      <c r="A59" s="6"/>
      <c r="B59" s="5"/>
      <c r="C59" s="61" t="s">
        <v>52</v>
      </c>
      <c r="D59" s="50"/>
      <c r="E59" s="50"/>
      <c r="F59" s="50"/>
      <c r="G59" s="50"/>
      <c r="H59" s="50"/>
      <c r="I59" s="50"/>
      <c r="J59" s="50"/>
      <c r="K59" s="54"/>
      <c r="L59" s="12">
        <f>COUNTIF($O$11:$O$45,"Хорошо")</f>
        <v>0</v>
      </c>
      <c r="M59" s="25" t="e">
        <f>L59*100/'Итоговый протокол'!E7</f>
        <v>#DIV/0!</v>
      </c>
      <c r="N59" s="6"/>
      <c r="O59" s="19"/>
    </row>
    <row r="60" spans="1:15" ht="15.75" customHeight="1" x14ac:dyDescent="0.25">
      <c r="A60" s="6"/>
      <c r="B60" s="5"/>
      <c r="C60" s="61" t="s">
        <v>53</v>
      </c>
      <c r="D60" s="50"/>
      <c r="E60" s="50"/>
      <c r="F60" s="50"/>
      <c r="G60" s="50"/>
      <c r="H60" s="50"/>
      <c r="I60" s="50"/>
      <c r="J60" s="50"/>
      <c r="K60" s="54"/>
      <c r="L60" s="12">
        <f>COUNTIF($O$11:$O$45,"Удовл.")</f>
        <v>0</v>
      </c>
      <c r="M60" s="25" t="e">
        <f>L60*100/'Итоговый протокол'!E7</f>
        <v>#DIV/0!</v>
      </c>
      <c r="N60" s="6"/>
      <c r="O60" s="19"/>
    </row>
    <row r="61" spans="1:15" ht="15.75" customHeight="1" x14ac:dyDescent="0.25">
      <c r="A61" s="6"/>
      <c r="B61" s="5"/>
      <c r="C61" s="61" t="s">
        <v>54</v>
      </c>
      <c r="D61" s="50"/>
      <c r="E61" s="50"/>
      <c r="F61" s="50"/>
      <c r="G61" s="50"/>
      <c r="H61" s="50"/>
      <c r="I61" s="50"/>
      <c r="J61" s="50"/>
      <c r="K61" s="54"/>
      <c r="L61" s="12">
        <f>COUNTIF($O$11:$O$45,"Неудовл.")</f>
        <v>0</v>
      </c>
      <c r="M61" s="25" t="e">
        <f>L61*100/'Итоговый протокол'!E7</f>
        <v>#DIV/0!</v>
      </c>
      <c r="N61" s="6"/>
      <c r="O61" s="19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9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9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9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9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9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9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9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9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9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9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9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9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9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9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9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9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9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9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9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9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9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9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9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9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9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9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9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9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9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9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9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9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9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9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9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9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9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9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9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9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9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9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19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9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9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9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19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9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9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9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9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9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9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9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9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9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9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9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9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9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9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9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9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9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9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9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9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19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19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19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19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19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9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19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19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19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19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9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9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19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19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9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19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19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19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19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19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19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19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19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19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19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19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9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9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19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19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9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9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9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9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19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19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19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19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19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19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19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19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19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19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9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19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19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9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19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9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9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19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19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19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19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19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19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9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9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19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19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19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19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19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9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19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9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19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19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19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19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9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9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9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9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19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9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19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19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9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19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9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19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9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9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9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9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9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9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9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9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9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19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19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19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9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19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19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19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19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19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19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19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19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19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19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19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19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19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19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19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19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19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19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19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19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19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19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19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19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19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19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19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19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19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19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19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19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19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19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19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19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19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19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19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19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19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19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19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19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19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19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19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19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19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19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19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19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19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19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19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19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19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19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19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19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19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19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19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19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19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19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19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19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19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19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19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19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19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19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19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19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19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19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19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19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19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19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19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19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19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19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19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19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19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19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19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19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19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19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19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19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19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19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19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19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19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19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19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19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19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19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19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19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19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19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19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19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19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19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19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19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19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19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19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19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19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19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19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19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19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19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19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19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19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19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19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19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19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19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19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19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19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19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19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19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19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19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19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19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19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19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19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19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19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19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19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19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19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19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19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19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19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19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19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19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19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19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19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19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19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19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19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19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19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19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19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19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19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19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19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19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19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19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19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19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19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19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19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19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19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19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19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19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19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19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19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19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19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19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19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19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19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19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19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19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19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19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19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19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19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19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19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19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19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19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19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19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19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19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19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19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19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19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19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19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19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19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19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19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19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19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19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19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19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19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19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19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19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19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19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19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19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19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19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19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19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19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19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19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19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19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19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19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19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19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19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19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19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19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19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19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19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19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19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19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19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19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19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19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19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19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19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19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19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19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19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19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19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19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19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19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19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19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19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19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19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19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19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19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19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19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19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19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19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19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19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19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19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19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19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19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19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19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19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19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19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19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19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19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19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19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19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19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19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19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19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19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19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19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19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19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19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19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19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19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19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19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19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19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19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19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19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19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19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19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19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19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19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19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19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19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19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19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19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19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19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19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19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19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19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19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19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19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19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19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19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19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19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19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19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19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19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19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19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19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19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19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19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19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19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19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19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19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19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19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19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19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19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19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19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19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19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19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19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19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19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19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19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19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19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19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19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19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19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19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19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19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19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19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19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19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19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19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19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19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19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19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19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19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19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19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19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19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19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19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19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19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19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19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19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19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19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19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19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19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19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19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19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19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19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19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19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19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19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19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19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19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19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19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19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19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19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19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19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19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19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19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19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19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19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19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19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19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19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19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19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19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19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19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19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19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19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19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19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19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19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19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19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19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19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19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19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19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19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19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19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19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19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19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19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19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19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19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19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19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19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19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19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19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19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19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19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19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19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19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19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19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19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19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19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19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19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19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19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19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19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19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19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19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19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19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19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19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19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19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19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19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19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9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19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19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19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19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19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19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19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19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19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19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19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19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19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19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19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19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19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19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19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19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19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19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19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19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19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19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19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19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19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19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19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19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19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19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19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19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19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19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19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19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19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19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19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19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19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19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19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19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19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19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19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19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19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19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19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19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19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19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19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19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19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19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19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19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19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19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19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19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19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19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19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19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19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19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19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19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19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19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19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19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19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19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19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19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19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19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19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19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19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19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19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19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19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19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19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19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19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19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19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19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19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19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19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19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19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19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19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19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19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19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19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19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19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19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19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19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19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19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19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19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19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19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19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19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19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19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19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19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19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19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19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19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19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19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19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19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19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19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19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19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19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19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19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19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19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19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19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19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19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19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19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19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19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19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19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19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19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19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19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19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19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19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19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19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19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19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19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19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19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19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19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19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19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19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19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19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19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19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19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19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19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19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19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19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19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19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19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19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19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19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19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19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19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19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19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19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19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19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19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19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19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19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19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9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19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19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19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19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19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19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19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19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19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19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19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19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19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19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19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19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19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19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19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19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19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19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19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19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19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19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19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19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19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19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19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19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19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19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19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19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19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19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19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19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19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19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19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19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19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19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19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19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19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19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19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19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19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19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19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19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19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19"/>
    </row>
    <row r="1001" spans="1:15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19"/>
    </row>
  </sheetData>
  <mergeCells count="21">
    <mergeCell ref="C57:K57"/>
    <mergeCell ref="C58:K58"/>
    <mergeCell ref="C59:K59"/>
    <mergeCell ref="C60:K60"/>
    <mergeCell ref="C61:K61"/>
    <mergeCell ref="A46:N47"/>
    <mergeCell ref="C48:M48"/>
    <mergeCell ref="A55:B55"/>
    <mergeCell ref="C49:M49"/>
    <mergeCell ref="N8:N10"/>
    <mergeCell ref="O8:O10"/>
    <mergeCell ref="A1:O1"/>
    <mergeCell ref="A2:O2"/>
    <mergeCell ref="A3:O3"/>
    <mergeCell ref="A4:B4"/>
    <mergeCell ref="C4:M4"/>
    <mergeCell ref="C5:M5"/>
    <mergeCell ref="A8:A10"/>
    <mergeCell ref="B8:B10"/>
    <mergeCell ref="C8:M8"/>
    <mergeCell ref="A5:B5"/>
  </mergeCells>
  <phoneticPr fontId="10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tabSelected="1" view="pageLayout" zoomScaleNormal="100" workbookViewId="0">
      <selection activeCell="A6" sqref="A6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34" t="s">
        <v>48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36" t="s">
        <v>50</v>
      </c>
      <c r="B2" s="35"/>
      <c r="C2" s="35"/>
      <c r="D2" s="35"/>
      <c r="E2" s="35"/>
      <c r="F2" s="35"/>
      <c r="G2" s="35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36" t="s">
        <v>40</v>
      </c>
      <c r="B3" s="35"/>
      <c r="C3" s="35"/>
      <c r="D3" s="35"/>
      <c r="E3" s="35"/>
      <c r="F3" s="35"/>
      <c r="G3" s="35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27</v>
      </c>
      <c r="B6" s="26" t="s">
        <v>41</v>
      </c>
      <c r="C6" s="27" t="s">
        <v>42</v>
      </c>
      <c r="D6" s="26" t="s">
        <v>43</v>
      </c>
      <c r="E6" s="26" t="s">
        <v>44</v>
      </c>
      <c r="F6" s="26" t="s">
        <v>45</v>
      </c>
      <c r="G6" s="26" t="s">
        <v>46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29" t="s">
        <v>47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User</cp:lastModifiedBy>
  <cp:lastPrinted>2024-12-06T14:51:05Z</cp:lastPrinted>
  <dcterms:created xsi:type="dcterms:W3CDTF">2023-12-14T08:02:00Z</dcterms:created>
  <dcterms:modified xsi:type="dcterms:W3CDTF">2024-12-06T15:31:07Z</dcterms:modified>
</cp:coreProperties>
</file>